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Years\2023\LPEA\"/>
    </mc:Choice>
  </mc:AlternateContent>
  <xr:revisionPtr revIDLastSave="0" documentId="13_ncr:1_{C1BC27D0-2B94-449B-A9F6-457A8D4E46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L3" i="1"/>
  <c r="L6" i="1"/>
  <c r="L7" i="1"/>
  <c r="L8" i="1"/>
  <c r="L10" i="1"/>
  <c r="L11" i="1"/>
  <c r="L12" i="1"/>
  <c r="L13" i="1"/>
  <c r="L14" i="1"/>
  <c r="L15" i="1"/>
  <c r="L16" i="1"/>
  <c r="L17" i="1"/>
  <c r="L2" i="1"/>
  <c r="K19" i="1"/>
  <c r="J19" i="1"/>
  <c r="I19" i="1"/>
  <c r="H19" i="1"/>
  <c r="F19" i="1"/>
  <c r="E19" i="1"/>
  <c r="D19" i="1" l="1"/>
  <c r="L18" i="1" l="1"/>
  <c r="L9" i="1"/>
  <c r="L5" i="1" l="1"/>
  <c r="B19" i="1" l="1"/>
  <c r="C19" i="1" l="1"/>
  <c r="B22" i="1" s="1"/>
  <c r="L4" i="1"/>
  <c r="L19" i="1" s="1"/>
  <c r="B21" i="1"/>
  <c r="B24" i="1" l="1"/>
  <c r="B27" i="1" s="1"/>
</calcChain>
</file>

<file path=xl/sharedStrings.xml><?xml version="1.0" encoding="utf-8"?>
<sst xmlns="http://schemas.openxmlformats.org/spreadsheetml/2006/main" count="19" uniqueCount="19">
  <si>
    <t>DATE</t>
  </si>
  <si>
    <t>Totals</t>
  </si>
  <si>
    <t>Returns</t>
  </si>
  <si>
    <t>Mail</t>
  </si>
  <si>
    <t>Drop Box</t>
  </si>
  <si>
    <t>BAYFIELD 24-HOUR</t>
  </si>
  <si>
    <t>MAIL</t>
  </si>
  <si>
    <t>DAILY TOTALS</t>
  </si>
  <si>
    <t>IGNACIO 24-HOUR</t>
  </si>
  <si>
    <t>CAB
24-HOUR</t>
  </si>
  <si>
    <t>FORT LEWIS 24-HOUR</t>
  </si>
  <si>
    <t>ACT
24-HOUR</t>
  </si>
  <si>
    <t>ARCHULETA 24-HOUR</t>
  </si>
  <si>
    <t>PAGOSA LPEA</t>
  </si>
  <si>
    <t>DURANGO LPEA</t>
  </si>
  <si>
    <t>FAIRGROUNDS 24-HOUR</t>
  </si>
  <si>
    <t>In Person</t>
  </si>
  <si>
    <t>Missing Signature</t>
  </si>
  <si>
    <t>Rejected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</si>
</sst>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Normal="100" workbookViewId="0">
      <selection activeCell="C26" sqref="C26"/>
    </sheetView>
  </sheetViews>
  <sheetFormatPr defaultColWidth="17" defaultRowHeight="15" x14ac:dyDescent="0.2"/>
  <cols>
    <col min="1" max="1" width="19.42578125" style="6" bestFit="1" customWidth="1"/>
    <col min="2" max="2" width="6.7109375" style="6" bestFit="1" customWidth="1"/>
    <col min="3" max="4" width="11.42578125" style="6" bestFit="1" customWidth="1"/>
    <col min="5" max="5" width="16.7109375" style="6" bestFit="1" customWidth="1"/>
    <col min="6" max="6" width="14.85546875" style="6" bestFit="1" customWidth="1"/>
    <col min="7" max="7" width="17" style="6" bestFit="1" customWidth="1"/>
    <col min="8" max="8" width="15.5703125" style="6" bestFit="1" customWidth="1"/>
    <col min="9" max="9" width="15.85546875" style="6" bestFit="1" customWidth="1"/>
    <col min="10" max="10" width="13.140625" style="6" bestFit="1" customWidth="1"/>
    <col min="11" max="11" width="11" style="6" bestFit="1" customWidth="1"/>
    <col min="12" max="12" width="10.42578125" style="6" bestFit="1" customWidth="1"/>
    <col min="13" max="16384" width="17" style="6"/>
  </cols>
  <sheetData>
    <row r="1" spans="1:12" ht="31.5" x14ac:dyDescent="0.25">
      <c r="A1" s="2" t="s">
        <v>0</v>
      </c>
      <c r="B1" s="5" t="s">
        <v>6</v>
      </c>
      <c r="C1" s="5" t="s">
        <v>11</v>
      </c>
      <c r="D1" s="5" t="s">
        <v>9</v>
      </c>
      <c r="E1" s="5" t="s">
        <v>5</v>
      </c>
      <c r="F1" s="5" t="s">
        <v>8</v>
      </c>
      <c r="G1" s="5" t="s">
        <v>15</v>
      </c>
      <c r="H1" s="5" t="s">
        <v>10</v>
      </c>
      <c r="I1" s="5" t="s">
        <v>12</v>
      </c>
      <c r="J1" s="5" t="s">
        <v>14</v>
      </c>
      <c r="K1" s="5" t="s">
        <v>13</v>
      </c>
      <c r="L1" s="5" t="s">
        <v>7</v>
      </c>
    </row>
    <row r="2" spans="1:12" x14ac:dyDescent="0.2">
      <c r="A2" s="3">
        <v>45055</v>
      </c>
      <c r="B2" s="11"/>
      <c r="C2" s="11">
        <v>50</v>
      </c>
      <c r="D2" s="11"/>
      <c r="E2" s="11"/>
      <c r="F2" s="11"/>
      <c r="G2" s="11"/>
      <c r="H2" s="11"/>
      <c r="I2" s="11"/>
      <c r="J2" s="11"/>
      <c r="K2" s="11"/>
      <c r="L2" s="4">
        <f t="shared" ref="L2:L18" si="0">SUM(B2:K2)</f>
        <v>50</v>
      </c>
    </row>
    <row r="3" spans="1:12" x14ac:dyDescent="0.2">
      <c r="A3" s="3">
        <v>45056</v>
      </c>
      <c r="B3" s="11">
        <v>250</v>
      </c>
      <c r="C3" s="11"/>
      <c r="D3" s="11"/>
      <c r="E3" s="11"/>
      <c r="F3" s="11"/>
      <c r="G3" s="11"/>
      <c r="H3" s="11"/>
      <c r="I3" s="11"/>
      <c r="J3" s="11"/>
      <c r="K3" s="11"/>
      <c r="L3" s="4">
        <f t="shared" si="0"/>
        <v>250</v>
      </c>
    </row>
    <row r="4" spans="1:12" x14ac:dyDescent="0.2">
      <c r="A4" s="3">
        <v>45057</v>
      </c>
      <c r="B4" s="11">
        <v>447</v>
      </c>
      <c r="C4" s="11">
        <v>50</v>
      </c>
      <c r="D4" s="11">
        <v>150</v>
      </c>
      <c r="E4" s="11">
        <v>82</v>
      </c>
      <c r="F4" s="11">
        <v>24</v>
      </c>
      <c r="G4" s="11">
        <v>25</v>
      </c>
      <c r="H4" s="11">
        <v>25</v>
      </c>
      <c r="I4" s="11">
        <v>6</v>
      </c>
      <c r="J4" s="11">
        <v>50</v>
      </c>
      <c r="K4" s="11">
        <v>17</v>
      </c>
      <c r="L4" s="4">
        <f t="shared" si="0"/>
        <v>876</v>
      </c>
    </row>
    <row r="5" spans="1:12" x14ac:dyDescent="0.2">
      <c r="A5" s="3">
        <v>45061</v>
      </c>
      <c r="B5" s="11">
        <v>1563</v>
      </c>
      <c r="C5" s="11">
        <v>32</v>
      </c>
      <c r="D5" s="11"/>
      <c r="E5" s="11"/>
      <c r="F5" s="11"/>
      <c r="G5" s="11"/>
      <c r="H5" s="11"/>
      <c r="I5" s="11"/>
      <c r="J5" s="11"/>
      <c r="K5" s="11"/>
      <c r="L5" s="4">
        <f t="shared" si="0"/>
        <v>1595</v>
      </c>
    </row>
    <row r="6" spans="1:12" x14ac:dyDescent="0.2">
      <c r="A6" s="3">
        <v>45063</v>
      </c>
      <c r="B6" s="11">
        <v>286</v>
      </c>
      <c r="C6" s="11">
        <v>83</v>
      </c>
      <c r="D6" s="11">
        <v>113</v>
      </c>
      <c r="E6" s="11">
        <v>44</v>
      </c>
      <c r="F6" s="11">
        <v>24</v>
      </c>
      <c r="G6" s="11">
        <v>25</v>
      </c>
      <c r="H6" s="11">
        <v>17</v>
      </c>
      <c r="I6" s="11">
        <v>4</v>
      </c>
      <c r="J6" s="11">
        <v>37</v>
      </c>
      <c r="K6" s="11">
        <v>20</v>
      </c>
      <c r="L6" s="4">
        <f t="shared" si="0"/>
        <v>653</v>
      </c>
    </row>
    <row r="7" spans="1:12" x14ac:dyDescent="0.2">
      <c r="A7" s="3">
        <v>45064</v>
      </c>
      <c r="B7" s="11">
        <v>250</v>
      </c>
      <c r="C7" s="11">
        <v>11</v>
      </c>
      <c r="D7" s="11"/>
      <c r="E7" s="11"/>
      <c r="F7" s="11"/>
      <c r="G7" s="11"/>
      <c r="H7" s="11"/>
      <c r="I7" s="11"/>
      <c r="J7" s="11"/>
      <c r="K7" s="11"/>
      <c r="L7" s="4">
        <f t="shared" si="0"/>
        <v>261</v>
      </c>
    </row>
    <row r="8" spans="1:12" x14ac:dyDescent="0.2">
      <c r="A8" s="3">
        <v>45068</v>
      </c>
      <c r="B8" s="11">
        <v>690</v>
      </c>
      <c r="C8" s="11">
        <v>25</v>
      </c>
      <c r="D8" s="11"/>
      <c r="E8" s="11"/>
      <c r="F8" s="11"/>
      <c r="G8" s="11"/>
      <c r="H8" s="11"/>
      <c r="I8" s="11"/>
      <c r="J8" s="11"/>
      <c r="K8" s="11"/>
      <c r="L8" s="4">
        <f t="shared" si="0"/>
        <v>715</v>
      </c>
    </row>
    <row r="9" spans="1:12" x14ac:dyDescent="0.2">
      <c r="A9" s="3">
        <v>45069</v>
      </c>
      <c r="B9" s="11"/>
      <c r="C9" s="11">
        <v>14</v>
      </c>
      <c r="D9" s="11"/>
      <c r="E9" s="11"/>
      <c r="F9" s="11"/>
      <c r="G9" s="11"/>
      <c r="H9" s="11"/>
      <c r="I9" s="11"/>
      <c r="J9" s="11">
        <v>10</v>
      </c>
      <c r="K9" s="11"/>
      <c r="L9" s="4">
        <f t="shared" si="0"/>
        <v>24</v>
      </c>
    </row>
    <row r="10" spans="1:12" x14ac:dyDescent="0.2">
      <c r="A10" s="3">
        <v>45070</v>
      </c>
      <c r="B10" s="11">
        <v>103</v>
      </c>
      <c r="C10" s="11">
        <v>14</v>
      </c>
      <c r="D10" s="11">
        <v>82</v>
      </c>
      <c r="E10" s="11">
        <v>53</v>
      </c>
      <c r="F10" s="11">
        <v>20</v>
      </c>
      <c r="G10" s="11">
        <v>19</v>
      </c>
      <c r="H10" s="11">
        <v>9</v>
      </c>
      <c r="I10" s="11">
        <v>2</v>
      </c>
      <c r="J10" s="11"/>
      <c r="K10" s="11">
        <v>13</v>
      </c>
      <c r="L10" s="4">
        <f t="shared" si="0"/>
        <v>315</v>
      </c>
    </row>
    <row r="11" spans="1:12" x14ac:dyDescent="0.2">
      <c r="A11" s="3">
        <v>45071</v>
      </c>
      <c r="B11" s="11">
        <v>180</v>
      </c>
      <c r="C11" s="11">
        <v>13</v>
      </c>
      <c r="D11" s="11"/>
      <c r="E11" s="11"/>
      <c r="F11" s="11"/>
      <c r="G11" s="11"/>
      <c r="H11" s="11"/>
      <c r="I11" s="11"/>
      <c r="J11" s="11"/>
      <c r="K11" s="11"/>
      <c r="L11" s="4">
        <f t="shared" si="0"/>
        <v>193</v>
      </c>
    </row>
    <row r="12" spans="1:12" x14ac:dyDescent="0.2">
      <c r="A12" s="3">
        <v>45076</v>
      </c>
      <c r="B12" s="11"/>
      <c r="C12" s="11">
        <v>27</v>
      </c>
      <c r="D12" s="11"/>
      <c r="E12" s="11"/>
      <c r="F12" s="11"/>
      <c r="G12" s="11"/>
      <c r="H12" s="11"/>
      <c r="I12" s="11"/>
      <c r="J12" s="11"/>
      <c r="K12" s="11"/>
      <c r="L12" s="4">
        <f t="shared" si="0"/>
        <v>27</v>
      </c>
    </row>
    <row r="13" spans="1:12" x14ac:dyDescent="0.2">
      <c r="A13" s="3">
        <v>45077</v>
      </c>
      <c r="B13" s="11"/>
      <c r="C13" s="11">
        <v>11</v>
      </c>
      <c r="D13" s="11">
        <v>53</v>
      </c>
      <c r="E13" s="11">
        <v>31</v>
      </c>
      <c r="F13" s="11">
        <v>7</v>
      </c>
      <c r="G13" s="11">
        <v>7</v>
      </c>
      <c r="H13" s="11">
        <v>9</v>
      </c>
      <c r="I13" s="11">
        <v>3</v>
      </c>
      <c r="J13" s="11">
        <v>37</v>
      </c>
      <c r="K13" s="11">
        <v>9</v>
      </c>
      <c r="L13" s="4">
        <f t="shared" si="0"/>
        <v>167</v>
      </c>
    </row>
    <row r="14" spans="1:12" x14ac:dyDescent="0.2">
      <c r="A14" s="3">
        <v>45078</v>
      </c>
      <c r="B14" s="11">
        <v>330</v>
      </c>
      <c r="C14" s="11">
        <v>21</v>
      </c>
      <c r="D14" s="11"/>
      <c r="E14" s="11"/>
      <c r="F14" s="11"/>
      <c r="G14" s="11"/>
      <c r="H14" s="11"/>
      <c r="I14" s="11"/>
      <c r="J14" s="11"/>
      <c r="K14" s="11"/>
      <c r="L14" s="4">
        <f t="shared" si="0"/>
        <v>351</v>
      </c>
    </row>
    <row r="15" spans="1:12" x14ac:dyDescent="0.2">
      <c r="A15" s="3">
        <v>45082</v>
      </c>
      <c r="B15" s="11">
        <v>130</v>
      </c>
      <c r="C15" s="11">
        <v>40</v>
      </c>
      <c r="D15" s="11">
        <v>48</v>
      </c>
      <c r="E15" s="11"/>
      <c r="F15" s="11"/>
      <c r="G15" s="11">
        <v>8</v>
      </c>
      <c r="H15" s="11">
        <v>2</v>
      </c>
      <c r="I15" s="11"/>
      <c r="J15" s="11">
        <v>22</v>
      </c>
      <c r="K15" s="11"/>
      <c r="L15" s="4">
        <f t="shared" si="0"/>
        <v>250</v>
      </c>
    </row>
    <row r="16" spans="1:12" x14ac:dyDescent="0.2">
      <c r="A16" s="3">
        <v>45083</v>
      </c>
      <c r="B16" s="11">
        <v>95</v>
      </c>
      <c r="C16" s="11">
        <v>23</v>
      </c>
      <c r="D16" s="11">
        <v>9</v>
      </c>
      <c r="E16" s="11">
        <v>26</v>
      </c>
      <c r="F16" s="11">
        <v>8</v>
      </c>
      <c r="G16" s="11">
        <v>4</v>
      </c>
      <c r="H16" s="11">
        <v>1</v>
      </c>
      <c r="I16" s="11">
        <v>6</v>
      </c>
      <c r="J16" s="11">
        <v>21</v>
      </c>
      <c r="K16" s="11">
        <v>3</v>
      </c>
      <c r="L16" s="4">
        <f t="shared" si="0"/>
        <v>196</v>
      </c>
    </row>
    <row r="17" spans="1:12" x14ac:dyDescent="0.2">
      <c r="A17" s="3">
        <v>45084</v>
      </c>
      <c r="B17" s="11">
        <v>93</v>
      </c>
      <c r="C17" s="11">
        <v>42</v>
      </c>
      <c r="D17" s="11">
        <v>35</v>
      </c>
      <c r="E17" s="11">
        <v>12</v>
      </c>
      <c r="F17" s="11">
        <v>5</v>
      </c>
      <c r="G17" s="11">
        <v>6</v>
      </c>
      <c r="H17" s="11">
        <v>3</v>
      </c>
      <c r="I17" s="11">
        <v>4</v>
      </c>
      <c r="J17" s="11">
        <v>8</v>
      </c>
      <c r="K17" s="11">
        <v>7</v>
      </c>
      <c r="L17" s="4">
        <f t="shared" si="0"/>
        <v>215</v>
      </c>
    </row>
    <row r="18" spans="1:12" x14ac:dyDescent="0.2">
      <c r="A18" s="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4">
        <f t="shared" si="0"/>
        <v>0</v>
      </c>
    </row>
    <row r="19" spans="1:12" ht="15.75" x14ac:dyDescent="0.25">
      <c r="A19" s="9" t="s">
        <v>1</v>
      </c>
      <c r="B19" s="2">
        <f>SUM(B2:B18)</f>
        <v>4417</v>
      </c>
      <c r="C19" s="2">
        <f t="shared" ref="C19:K19" si="1">SUM(C2:C18)</f>
        <v>456</v>
      </c>
      <c r="D19" s="2">
        <f t="shared" si="1"/>
        <v>490</v>
      </c>
      <c r="E19" s="2">
        <f t="shared" si="1"/>
        <v>248</v>
      </c>
      <c r="F19" s="2">
        <f t="shared" si="1"/>
        <v>88</v>
      </c>
      <c r="G19" s="2">
        <f t="shared" si="1"/>
        <v>94</v>
      </c>
      <c r="H19" s="2">
        <f t="shared" si="1"/>
        <v>66</v>
      </c>
      <c r="I19" s="2">
        <f t="shared" si="1"/>
        <v>25</v>
      </c>
      <c r="J19" s="2">
        <f t="shared" si="1"/>
        <v>185</v>
      </c>
      <c r="K19" s="2">
        <f t="shared" si="1"/>
        <v>69</v>
      </c>
      <c r="L19" s="2">
        <f>SUM(L2:L18)</f>
        <v>6138</v>
      </c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7" t="s">
        <v>3</v>
      </c>
      <c r="B21" s="6">
        <f>B19</f>
        <v>4417</v>
      </c>
    </row>
    <row r="22" spans="1:12" x14ac:dyDescent="0.2">
      <c r="A22" s="7" t="s">
        <v>4</v>
      </c>
      <c r="B22" s="8">
        <f>SUM(C19:K19)</f>
        <v>1721</v>
      </c>
    </row>
    <row r="23" spans="1:12" x14ac:dyDescent="0.2">
      <c r="A23" s="7" t="s">
        <v>16</v>
      </c>
      <c r="B23" s="8">
        <v>18</v>
      </c>
    </row>
    <row r="24" spans="1:12" ht="15.75" x14ac:dyDescent="0.25">
      <c r="A24" s="10" t="s">
        <v>2</v>
      </c>
      <c r="B24" s="1">
        <f>SUM(B21:B23)</f>
        <v>6156</v>
      </c>
    </row>
    <row r="25" spans="1:12" x14ac:dyDescent="0.2">
      <c r="A25" s="7" t="s">
        <v>17</v>
      </c>
      <c r="B25" s="8">
        <v>71</v>
      </c>
    </row>
    <row r="26" spans="1:12" x14ac:dyDescent="0.2">
      <c r="A26" s="7" t="s">
        <v>18</v>
      </c>
      <c r="B26" s="8">
        <v>2</v>
      </c>
    </row>
    <row r="27" spans="1:12" x14ac:dyDescent="0.2">
      <c r="B27" s="6">
        <f>B24-73</f>
        <v>6083</v>
      </c>
    </row>
  </sheetData>
  <phoneticPr fontId="2" type="noConversion"/>
  <printOptions horizontalCentered="1"/>
  <pageMargins left="0.25" right="0.25" top="1.25" bottom="0.75" header="0.3" footer="0.3"/>
  <pageSetup paperSize="5" scale="23" orientation="landscape" r:id="rId1"/>
  <headerFooter alignWithMargins="0">
    <oddHeader>&amp;C&amp;"Arial,Bold"&amp;14LA PLATA COUNTY ELECTIONS DEPARTMENT
JUNE 8, 2023 - LA PLATA ELECTRIC ASSOCIATION INC ELECTION
DAILY BALLOT RETURN LOG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 Plata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elections</dc:creator>
  <cp:lastModifiedBy>Tiffany Lee</cp:lastModifiedBy>
  <cp:lastPrinted>2021-05-24T14:12:41Z</cp:lastPrinted>
  <dcterms:created xsi:type="dcterms:W3CDTF">2007-08-07T17:29:57Z</dcterms:created>
  <dcterms:modified xsi:type="dcterms:W3CDTF">2023-06-12T22:57:10Z</dcterms:modified>
</cp:coreProperties>
</file>